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้องฟอส\ITA\o7\เชิงสถิติด้านคดี\"/>
    </mc:Choice>
  </mc:AlternateContent>
  <xr:revisionPtr revIDLastSave="0" documentId="13_ncr:1_{FCD7897A-2204-49CB-A121-0B76B4ACDA21}" xr6:coauthVersionLast="47" xr6:coauthVersionMax="47" xr10:uidLastSave="{00000000-0000-0000-0000-000000000000}"/>
  <bookViews>
    <workbookView xWindow="-120" yWindow="-120" windowWidth="24240" windowHeight="13020" xr2:uid="{A17FCBE3-B01D-40EC-B2BF-968D84064EE9}"/>
  </bookViews>
  <sheets>
    <sheet name="ก.พ.69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0" i="5" l="1"/>
  <c r="F30" i="5"/>
  <c r="L5" i="5" s="1"/>
  <c r="E30" i="5"/>
  <c r="K5" i="5" s="1"/>
  <c r="D13" i="5"/>
  <c r="C13" i="5"/>
  <c r="B13" i="5"/>
  <c r="N5" i="5"/>
  <c r="M5" i="5"/>
  <c r="D5" i="5"/>
  <c r="C5" i="5"/>
  <c r="B5" i="5"/>
</calcChain>
</file>

<file path=xl/sharedStrings.xml><?xml version="1.0" encoding="utf-8"?>
<sst xmlns="http://schemas.openxmlformats.org/spreadsheetml/2006/main" count="105" uniqueCount="93">
  <si>
    <t>ประเภทความผิด </t>
  </si>
  <si>
    <t>รับแจ้ง </t>
  </si>
  <si>
    <t>จำนวนจับกุม </t>
  </si>
  <si>
    <t>เป้าหมาย </t>
  </si>
  <si>
    <t>ผลปฎิบัติ (%)</t>
  </si>
  <si>
    <t>อัตราความผิด ต่อประชากรแสน </t>
  </si>
  <si>
    <t>จับกุม</t>
  </si>
  <si>
    <t>คดี </t>
  </si>
  <si>
    <t>คน </t>
  </si>
  <si>
    <t>(%) </t>
  </si>
  <si>
    <t>ร้อยละ</t>
  </si>
  <si>
    <t>1.1 ฆ่าผู้อื่น </t>
  </si>
  <si>
    <t>1.2 ทำร้ายผู้อื่นถึงแก่ความตาย </t>
  </si>
  <si>
    <t>1.3 พยายามฆ่า </t>
  </si>
  <si>
    <t>1.4 ทำร้ายร่างกาย </t>
  </si>
  <si>
    <t>1.5 ข่มขืนกระทำชำเรา </t>
  </si>
  <si>
    <t>1.6 อื่นๆ </t>
  </si>
  <si>
    <t>3.17 พ.ร.บ.ทวงถามหนี้ </t>
  </si>
  <si>
    <t>คน</t>
  </si>
  <si>
    <t>2. ฐานความผิดเกี่ยวกับทรัพย์ (ภาพรวม)** </t>
  </si>
  <si>
    <t>4.คดีความผิดที่รัฐเป็นผู้เสียหาย (รวม 4.1 - 4.9) </t>
  </si>
  <si>
    <t>2.1 ปล้นทรัพย์ </t>
  </si>
  <si>
    <t>2.2 ชิงทรัพย์ </t>
  </si>
  <si>
    <t>2.3 วิ่งราวทรัพย์ </t>
  </si>
  <si>
    <t>2.4 ลักทรัพย์ </t>
  </si>
  <si>
    <t>2.5 กรรโชกทรัพย์ </t>
  </si>
  <si>
    <t>2.8 ทำให้เสียทรัพย์ </t>
  </si>
  <si>
    <t>2.9 รับของโจร </t>
  </si>
  <si>
    <t>2.10 ลักพาเรียกค่าไถ่ </t>
  </si>
  <si>
    <t>2.11 วางเพลิง </t>
  </si>
  <si>
    <t>2.12 อื่นๆ </t>
  </si>
  <si>
    <t>4.1 ยาเสพติด (รวม 4.1.1-4.1.9 ) </t>
  </si>
  <si>
    <t>4.1.1 ผลิต </t>
  </si>
  <si>
    <t>4.1.2 น้ำเข้า </t>
  </si>
  <si>
    <t>4.1.3 ส่งออก </t>
  </si>
  <si>
    <t>4.1.4 จำหน่าย </t>
  </si>
  <si>
    <t>4.1.5 ครอบครองเพื่อจำหน่าย </t>
  </si>
  <si>
    <t>4.1.6 ครอบครอง </t>
  </si>
  <si>
    <t>4.1.7 ครอบครองเพื่อเสพ </t>
  </si>
  <si>
    <t>4.1.8 เสพยาเสพติด </t>
  </si>
  <si>
    <t>4.1.9 อื่นๆ </t>
  </si>
  <si>
    <t>4.2 อาวุธปืนและวัตถุระเบิด (รวม 4.2.1 - 4.2.5) </t>
  </si>
  <si>
    <t>4.2.1 อาวุธปืนสงคราม (ไม่สามารถออกใบอนุญาตได้) </t>
  </si>
  <si>
    <t>4.2.2 อาวุธปืนธรรมดา (ไม่มีทะเบียน) </t>
  </si>
  <si>
    <t>4.2.3 อาวุธปืนธรรมดา (มีทะเบียน) </t>
  </si>
  <si>
    <t>4.2.4 วัตถุระเบิด </t>
  </si>
  <si>
    <t>4.2.5 อื่นๆ </t>
  </si>
  <si>
    <t>4.3 การพนัน (รวม 4.3.1 - 4.3.4) </t>
  </si>
  <si>
    <t>4.3.1 บ่อนการพนัน (เล่นการพนันตั้งแต่ 20 คนขึ้นไป) </t>
  </si>
  <si>
    <t>4.3.2 สลากกินรวบ </t>
  </si>
  <si>
    <t>4.3.3 ทายผลฟุตบอล </t>
  </si>
  <si>
    <t>4.3.4 การพนันอื่นๆ </t>
  </si>
  <si>
    <t>4.4 ความผิดเกี่ยวกับวัสดุ สื่อสิ่งพิมพ์ลามกอนาจาร </t>
  </si>
  <si>
    <t>4.5 ความผิดเกี่ยวกับ พ.ร.บ. คนเข้าเมือง </t>
  </si>
  <si>
    <t>4.6 ความผิดเกี่ยวกับการป้องกันและปราบปรามการค้าประเวณี </t>
  </si>
  <si>
    <t>4.7 ความผิดเกี่ยวกับสถานบริการ </t>
  </si>
  <si>
    <t>4.8 ความผิดเกี่ยวกับการควบคุมเครื่องดื่มแอลกอฮอร์ (รวม 4.8.1 - 4.8.2) </t>
  </si>
  <si>
    <t>4.8.1 พ.ร.บ. ควบคุมเครื่องดื่มแอลกอฮอล์ พ.ศ. 2551 </t>
  </si>
  <si>
    <t>4.8.2.พ.ร.บ.สุรา พ.ศ.2493 </t>
  </si>
  <si>
    <t>4.9 พรก.การบริหารราชการในสถานการณ์ฉุกเฉิน พ.ศ. 2548 </t>
  </si>
  <si>
    <t>-ฐานความผิดโจรกรรมรถยนต์ </t>
  </si>
  <si>
    <t>-ฐานความผิดโจรกรรมรถจักรยานยนต์ </t>
  </si>
  <si>
    <t>จับกุม </t>
  </si>
  <si>
    <t>ราย </t>
  </si>
  <si>
    <t>ร้อยละ </t>
  </si>
  <si>
    <t>3. ฐานความผิดพิเศษ (รวมเฉพาะ 3.1 - 3.17) </t>
  </si>
  <si>
    <t>3.1 พ.ร.บ. ป้องกันและปราบปรามการค้ามนุษย์ </t>
  </si>
  <si>
    <t>3.2 พ.ร.บ.คุ้มครองเด็ก </t>
  </si>
  <si>
    <t>3.3 พ.ร.บ. ลิขสิทธิ์ </t>
  </si>
  <si>
    <t>3.4 พ.ร.บ.สิทธิบัตร </t>
  </si>
  <si>
    <t>3.5 พ.ร.บ.เครื่องหมายการค้า </t>
  </si>
  <si>
    <t>3.6 พ.ร.บ.ว่าด้วยการกระทำผิดทางคอมพิวเตอร์ </t>
  </si>
  <si>
    <t>3.7 ความผิดเกี่ยวกับบัตรอิเล็กทรอนิกส์ (ป.อาญา ม.269/1-269/7) </t>
  </si>
  <si>
    <t>3.8 พ.ร.บ.ป่าไม้ </t>
  </si>
  <si>
    <t>3.9 พ.ร.บ.ป่าสงวนแห่งชาติ </t>
  </si>
  <si>
    <t>3.10 พ.ร.บ.อุทยานแห่งชาติ </t>
  </si>
  <si>
    <t>3.11 พ.ร.บ.สงวนและคุ้มครองสัตว์ป่า </t>
  </si>
  <si>
    <t>3.12 พ.ร.บ.ส่งเสริมและรักษาคุณภาพสิ่งแวดล้อมแห่งชาติ พ.ศ. 2535 </t>
  </si>
  <si>
    <t>3.13. พ.ร.บ.ขุดดินและถมดิน </t>
  </si>
  <si>
    <t>3.14 พ.ร.บ.ศุลากร </t>
  </si>
  <si>
    <t>- ฐานความผิดการพนันที่กระทำผ่านระบบคอมพิวเตอร์ </t>
  </si>
  <si>
    <t>2.7 ยักยอกทรัพย์</t>
  </si>
  <si>
    <t>2.6 ฉ้อโกง (ยกเว้นฉ้อโกงที่กระทำผ่านระบบคอมพิวเตอร์)</t>
  </si>
  <si>
    <t>3.15 พ.ร.บ.ป้องกันและปราบปรามการฟอกเงิน พ.ศ.2542</t>
  </si>
  <si>
    <t>1. ฐานความผิดเกี่ยวกับชีวิต ร่างกาย และเพศ (ภาพรวม)*</t>
  </si>
  <si>
    <t>3. ฐานความผิดพิเศษ(ต่อ)</t>
  </si>
  <si>
    <t>3.16 พ.ร.บ.ห้ามเรียกดอกเบี้ยเกินอัตรา</t>
  </si>
  <si>
    <t>ประเภทความผิด</t>
  </si>
  <si>
    <t>สถิติคดีฐานความผิดคดีอาญา(คดี 4 กลุ่ม) หน่วยงาน สภ.วังน้ำคู้ ภ.จว.พิษณุโลก ภ.6 </t>
  </si>
  <si>
    <t>- ฐานความผิดฉ้อโกงที่กระทำผ่านระบบคอมพิวเตอร์</t>
  </si>
  <si>
    <t xml:space="preserve">                                                             ตั้งแต่ วันที่ 01 กุมภาพันธ์ 2569 ถึง 28 กุมภาพันธ์ 2569</t>
  </si>
  <si>
    <t xml:space="preserve">           จำนวนคดีที่รับคำร้องทุกข์             11           คดี จับกุมได้          10          คดี</t>
  </si>
  <si>
    <t>ประชากร     844494    คน    ผู้พิมพ์รายงาน จ.ส.ต.ศราวุธ จันดาหาร วันที่พิมพ์รายงาน 27 พ.ค. 2569 เวลา 13.37 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</si>
</sst>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1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49" fontId="2" fillId="0" borderId="11" xfId="0" applyNumberFormat="1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2" fontId="2" fillId="0" borderId="4" xfId="1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15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15" xfId="1" applyNumberFormat="1" applyFont="1" applyBorder="1" applyAlignment="1">
      <alignment horizontal="center" vertical="center" wrapText="1"/>
    </xf>
    <xf numFmtId="2" fontId="2" fillId="0" borderId="7" xfId="1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4" fillId="0" borderId="7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805277</xdr:colOff>
      <xdr:row>46</xdr:row>
      <xdr:rowOff>266624</xdr:rowOff>
    </xdr:from>
    <xdr:to>
      <xdr:col>9</xdr:col>
      <xdr:colOff>3048000</xdr:colOff>
      <xdr:row>52</xdr:row>
      <xdr:rowOff>78443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E8AF0F0-AA8A-4C2E-8DDE-61474C6A7F0D}"/>
            </a:ext>
          </a:extLst>
        </xdr:cNvPr>
        <xdr:cNvSpPr txBox="1"/>
      </xdr:nvSpPr>
      <xdr:spPr>
        <a:xfrm>
          <a:off x="9768302" y="12382424"/>
          <a:ext cx="2242723" cy="14120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(พงษ์พิพัฒน์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ภักดีณรงค์)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สวญ.สภ.วังน้ำคู้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1221442</xdr:colOff>
      <xdr:row>47</xdr:row>
      <xdr:rowOff>215842</xdr:rowOff>
    </xdr:from>
    <xdr:to>
      <xdr:col>9</xdr:col>
      <xdr:colOff>3182471</xdr:colOff>
      <xdr:row>50</xdr:row>
      <xdr:rowOff>23669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44DC41D-1685-4C92-8BC8-C15DAB9C6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4467" y="12598342"/>
          <a:ext cx="1961029" cy="607927"/>
        </a:xfrm>
        <a:prstGeom prst="rect">
          <a:avLst/>
        </a:prstGeom>
      </xdr:spPr>
    </xdr:pic>
    <xdr:clientData/>
  </xdr:twoCellAnchor>
  <xdr:twoCellAnchor>
    <xdr:from>
      <xdr:col>9</xdr:col>
      <xdr:colOff>805277</xdr:colOff>
      <xdr:row>46</xdr:row>
      <xdr:rowOff>266624</xdr:rowOff>
    </xdr:from>
    <xdr:to>
      <xdr:col>9</xdr:col>
      <xdr:colOff>3048000</xdr:colOff>
      <xdr:row>52</xdr:row>
      <xdr:rowOff>78443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4F106D53-9BF8-4942-B9B0-A95A4F48E873}"/>
            </a:ext>
          </a:extLst>
        </xdr:cNvPr>
        <xdr:cNvSpPr txBox="1"/>
      </xdr:nvSpPr>
      <xdr:spPr>
        <a:xfrm>
          <a:off x="9768302" y="12382424"/>
          <a:ext cx="2242723" cy="14120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(พงษ์พิพัฒน์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ภักดีณรงค์)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สวญ.สภ.วังน้ำคู้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1221442</xdr:colOff>
      <xdr:row>47</xdr:row>
      <xdr:rowOff>215842</xdr:rowOff>
    </xdr:from>
    <xdr:to>
      <xdr:col>9</xdr:col>
      <xdr:colOff>3182471</xdr:colOff>
      <xdr:row>50</xdr:row>
      <xdr:rowOff>23669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3F28B34-0F49-40B4-8675-DFD00AC04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4467" y="12598342"/>
          <a:ext cx="1961029" cy="6079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F7E6A-A4D1-4A52-AB0A-AC7A5956FD2D}">
  <sheetPr>
    <pageSetUpPr fitToPage="1"/>
  </sheetPr>
  <dimension ref="A1:N45"/>
  <sheetViews>
    <sheetView tabSelected="1" view="pageBreakPreview" topLeftCell="A2" zoomScale="60" zoomScaleNormal="70" workbookViewId="0">
      <selection activeCell="J35" sqref="J35"/>
    </sheetView>
  </sheetViews>
  <sheetFormatPr defaultRowHeight="21" x14ac:dyDescent="0.35"/>
  <cols>
    <col min="1" max="1" width="41.625" style="3" customWidth="1"/>
    <col min="2" max="2" width="11" style="3" customWidth="1"/>
    <col min="3" max="4" width="13.25" style="3" customWidth="1"/>
    <col min="5" max="5" width="10.625" style="3" customWidth="1"/>
    <col min="6" max="6" width="8.875" style="3" customWidth="1"/>
    <col min="7" max="7" width="5.25" style="3" customWidth="1"/>
    <col min="8" max="8" width="3.25" style="3" customWidth="1"/>
    <col min="9" max="9" width="10.5" style="3" customWidth="1"/>
    <col min="10" max="10" width="53.5" style="3" customWidth="1"/>
    <col min="11" max="14" width="7.625" style="3" customWidth="1"/>
    <col min="15" max="16384" width="9" style="3"/>
  </cols>
  <sheetData>
    <row r="1" spans="1:14" ht="23.25" x14ac:dyDescent="0.35">
      <c r="A1" s="50" t="s">
        <v>88</v>
      </c>
      <c r="B1" s="50"/>
      <c r="C1" s="50"/>
      <c r="D1" s="50"/>
      <c r="E1" s="50"/>
      <c r="F1" s="50"/>
      <c r="G1" s="50"/>
      <c r="H1" s="50"/>
      <c r="I1" s="50"/>
      <c r="J1" s="50"/>
      <c r="K1" s="11"/>
      <c r="L1" s="11"/>
      <c r="M1" s="11"/>
      <c r="N1" s="11"/>
    </row>
    <row r="2" spans="1:14" ht="23.25" x14ac:dyDescent="0.35">
      <c r="A2" s="51" t="s">
        <v>90</v>
      </c>
      <c r="B2" s="51"/>
      <c r="C2" s="51"/>
      <c r="D2" s="51"/>
      <c r="E2" s="51"/>
      <c r="F2" s="51"/>
      <c r="G2" s="51"/>
      <c r="H2" s="51"/>
      <c r="I2" s="51"/>
      <c r="J2" s="52" t="s">
        <v>91</v>
      </c>
      <c r="K2" s="52"/>
      <c r="L2" s="52"/>
      <c r="M2" s="52"/>
      <c r="N2" s="52"/>
    </row>
    <row r="3" spans="1:14" s="4" customFormat="1" ht="21" customHeight="1" x14ac:dyDescent="0.2">
      <c r="A3" s="53" t="s">
        <v>0</v>
      </c>
      <c r="B3" s="16" t="s">
        <v>1</v>
      </c>
      <c r="C3" s="53" t="s">
        <v>2</v>
      </c>
      <c r="D3" s="53"/>
      <c r="E3" s="16" t="s">
        <v>3</v>
      </c>
      <c r="F3" s="53" t="s">
        <v>4</v>
      </c>
      <c r="G3" s="53"/>
      <c r="H3" s="53" t="s">
        <v>5</v>
      </c>
      <c r="I3" s="53"/>
      <c r="J3" s="53" t="s">
        <v>0</v>
      </c>
      <c r="K3" s="16" t="s">
        <v>1</v>
      </c>
      <c r="L3" s="53" t="s">
        <v>6</v>
      </c>
      <c r="M3" s="53"/>
      <c r="N3" s="53"/>
    </row>
    <row r="4" spans="1:14" s="4" customFormat="1" ht="21" customHeight="1" x14ac:dyDescent="0.2">
      <c r="A4" s="54"/>
      <c r="B4" s="16" t="s">
        <v>7</v>
      </c>
      <c r="C4" s="16" t="s">
        <v>7</v>
      </c>
      <c r="D4" s="16" t="s">
        <v>8</v>
      </c>
      <c r="E4" s="16" t="s">
        <v>9</v>
      </c>
      <c r="F4" s="53"/>
      <c r="G4" s="53"/>
      <c r="H4" s="53"/>
      <c r="I4" s="53"/>
      <c r="J4" s="53"/>
      <c r="K4" s="16" t="s">
        <v>7</v>
      </c>
      <c r="L4" s="16" t="s">
        <v>7</v>
      </c>
      <c r="M4" s="16" t="s">
        <v>8</v>
      </c>
      <c r="N4" s="16" t="s">
        <v>10</v>
      </c>
    </row>
    <row r="5" spans="1:14" ht="24" customHeight="1" x14ac:dyDescent="0.35">
      <c r="A5" s="25" t="s">
        <v>84</v>
      </c>
      <c r="B5" s="35">
        <f>SUM(B6:B12)</f>
        <v>1</v>
      </c>
      <c r="C5" s="17">
        <f t="shared" ref="C5:D5" si="0">SUM(C6:C12)</f>
        <v>1</v>
      </c>
      <c r="D5" s="17">
        <f t="shared" si="0"/>
        <v>1</v>
      </c>
      <c r="E5" s="26">
        <v>100</v>
      </c>
      <c r="F5" s="55">
        <v>100</v>
      </c>
      <c r="G5" s="56"/>
      <c r="H5" s="57">
        <v>0.12</v>
      </c>
      <c r="I5" s="57"/>
      <c r="J5" s="5" t="s">
        <v>85</v>
      </c>
      <c r="K5" s="17">
        <f>E30</f>
        <v>2</v>
      </c>
      <c r="L5" s="17">
        <f t="shared" ref="L5:M5" si="1">F30</f>
        <v>1</v>
      </c>
      <c r="M5" s="17">
        <f t="shared" si="1"/>
        <v>1</v>
      </c>
      <c r="N5" s="27">
        <f>I30</f>
        <v>50</v>
      </c>
    </row>
    <row r="6" spans="1:14" ht="21" customHeight="1" x14ac:dyDescent="0.35">
      <c r="A6" s="43" t="s">
        <v>11</v>
      </c>
      <c r="B6" s="35">
        <v>0</v>
      </c>
      <c r="C6" s="17">
        <v>0</v>
      </c>
      <c r="D6" s="8">
        <v>0</v>
      </c>
      <c r="E6" s="26">
        <v>0</v>
      </c>
      <c r="F6" s="57">
        <v>0</v>
      </c>
      <c r="G6" s="57"/>
      <c r="H6" s="57">
        <v>0</v>
      </c>
      <c r="I6" s="57"/>
      <c r="J6" s="7" t="s">
        <v>83</v>
      </c>
      <c r="K6" s="17">
        <v>0</v>
      </c>
      <c r="L6" s="17">
        <v>0</v>
      </c>
      <c r="M6" s="17">
        <v>0</v>
      </c>
      <c r="N6" s="27">
        <v>0</v>
      </c>
    </row>
    <row r="7" spans="1:14" ht="21" customHeight="1" x14ac:dyDescent="0.35">
      <c r="A7" s="43" t="s">
        <v>12</v>
      </c>
      <c r="B7" s="36">
        <v>0</v>
      </c>
      <c r="C7" s="13">
        <v>0</v>
      </c>
      <c r="D7" s="15">
        <v>0</v>
      </c>
      <c r="E7" s="28">
        <v>0</v>
      </c>
      <c r="F7" s="58">
        <v>0</v>
      </c>
      <c r="G7" s="58"/>
      <c r="H7" s="58">
        <v>0</v>
      </c>
      <c r="I7" s="58"/>
      <c r="J7" s="29" t="s">
        <v>86</v>
      </c>
      <c r="K7" s="13">
        <v>0</v>
      </c>
      <c r="L7" s="13">
        <v>0</v>
      </c>
      <c r="M7" s="13">
        <v>0</v>
      </c>
      <c r="N7" s="30">
        <v>0</v>
      </c>
    </row>
    <row r="8" spans="1:14" ht="21" customHeight="1" x14ac:dyDescent="0.35">
      <c r="A8" s="43" t="s">
        <v>13</v>
      </c>
      <c r="B8" s="36">
        <v>0</v>
      </c>
      <c r="C8" s="13">
        <v>0</v>
      </c>
      <c r="D8" s="15">
        <v>0</v>
      </c>
      <c r="E8" s="28">
        <v>100</v>
      </c>
      <c r="F8" s="58">
        <v>0</v>
      </c>
      <c r="G8" s="58"/>
      <c r="H8" s="58">
        <v>0</v>
      </c>
      <c r="I8" s="58"/>
      <c r="J8" s="10" t="s">
        <v>17</v>
      </c>
      <c r="K8" s="14">
        <v>0</v>
      </c>
      <c r="L8" s="14">
        <v>0</v>
      </c>
      <c r="M8" s="14">
        <v>0</v>
      </c>
      <c r="N8" s="31">
        <v>0</v>
      </c>
    </row>
    <row r="9" spans="1:14" ht="21" customHeight="1" x14ac:dyDescent="0.35">
      <c r="A9" s="43" t="s">
        <v>14</v>
      </c>
      <c r="B9" s="36">
        <v>1</v>
      </c>
      <c r="C9" s="13">
        <v>1</v>
      </c>
      <c r="D9" s="15">
        <v>1</v>
      </c>
      <c r="E9" s="28">
        <v>100</v>
      </c>
      <c r="F9" s="58">
        <v>100</v>
      </c>
      <c r="G9" s="58"/>
      <c r="H9" s="58">
        <v>0.12</v>
      </c>
      <c r="I9" s="58"/>
      <c r="J9" s="12" t="s">
        <v>89</v>
      </c>
      <c r="K9" s="14">
        <v>0</v>
      </c>
      <c r="L9" s="14">
        <v>0</v>
      </c>
      <c r="M9" s="14">
        <v>0</v>
      </c>
      <c r="N9" s="31">
        <v>0</v>
      </c>
    </row>
    <row r="10" spans="1:14" ht="21" customHeight="1" x14ac:dyDescent="0.35">
      <c r="A10" s="43" t="s">
        <v>15</v>
      </c>
      <c r="B10" s="36">
        <v>0</v>
      </c>
      <c r="C10" s="13">
        <v>0</v>
      </c>
      <c r="D10" s="15">
        <v>0</v>
      </c>
      <c r="E10" s="28">
        <v>100</v>
      </c>
      <c r="F10" s="58">
        <v>0</v>
      </c>
      <c r="G10" s="58"/>
      <c r="H10" s="58">
        <v>0</v>
      </c>
      <c r="I10" s="58"/>
      <c r="J10" s="74" t="s">
        <v>87</v>
      </c>
      <c r="K10" s="74"/>
      <c r="L10" s="75"/>
      <c r="M10" s="53" t="s">
        <v>6</v>
      </c>
      <c r="N10" s="53"/>
    </row>
    <row r="11" spans="1:14" ht="12" customHeight="1" x14ac:dyDescent="0.35">
      <c r="A11" s="59" t="s">
        <v>16</v>
      </c>
      <c r="B11" s="60">
        <v>0</v>
      </c>
      <c r="C11" s="62">
        <v>0</v>
      </c>
      <c r="D11" s="64">
        <v>0</v>
      </c>
      <c r="E11" s="66">
        <v>100</v>
      </c>
      <c r="F11" s="58">
        <v>0</v>
      </c>
      <c r="G11" s="58"/>
      <c r="H11" s="58">
        <v>0</v>
      </c>
      <c r="I11" s="58"/>
      <c r="J11" s="76"/>
      <c r="K11" s="76"/>
      <c r="L11" s="77"/>
      <c r="M11" s="54" t="s">
        <v>7</v>
      </c>
      <c r="N11" s="54" t="s">
        <v>18</v>
      </c>
    </row>
    <row r="12" spans="1:14" ht="10.5" customHeight="1" x14ac:dyDescent="0.35">
      <c r="A12" s="59"/>
      <c r="B12" s="61"/>
      <c r="C12" s="63"/>
      <c r="D12" s="65"/>
      <c r="E12" s="67"/>
      <c r="F12" s="79"/>
      <c r="G12" s="79"/>
      <c r="H12" s="79"/>
      <c r="I12" s="79"/>
      <c r="J12" s="78"/>
      <c r="K12" s="78"/>
      <c r="L12" s="77"/>
      <c r="M12" s="68"/>
      <c r="N12" s="68"/>
    </row>
    <row r="13" spans="1:14" x14ac:dyDescent="0.35">
      <c r="A13" s="1" t="s">
        <v>19</v>
      </c>
      <c r="B13" s="35">
        <f>SUM(B14:B27)</f>
        <v>4</v>
      </c>
      <c r="C13" s="17">
        <f t="shared" ref="C13:D13" si="2">SUM(C14:C27)</f>
        <v>3</v>
      </c>
      <c r="D13" s="17">
        <f t="shared" si="2"/>
        <v>3</v>
      </c>
      <c r="E13" s="30">
        <v>92.25</v>
      </c>
      <c r="F13" s="58">
        <v>75</v>
      </c>
      <c r="G13" s="58"/>
      <c r="H13" s="58">
        <v>0.48</v>
      </c>
      <c r="I13" s="69"/>
      <c r="J13" s="70" t="s">
        <v>20</v>
      </c>
      <c r="K13" s="71"/>
      <c r="L13" s="72"/>
      <c r="M13" s="34">
        <v>8</v>
      </c>
      <c r="N13" s="2">
        <v>8</v>
      </c>
    </row>
    <row r="14" spans="1:14" ht="21" customHeight="1" x14ac:dyDescent="0.35">
      <c r="A14" s="43" t="s">
        <v>21</v>
      </c>
      <c r="B14" s="35">
        <v>0</v>
      </c>
      <c r="C14" s="17">
        <v>0</v>
      </c>
      <c r="D14" s="8">
        <v>0</v>
      </c>
      <c r="E14" s="27">
        <v>0</v>
      </c>
      <c r="F14" s="57">
        <v>0</v>
      </c>
      <c r="G14" s="57"/>
      <c r="H14" s="57">
        <v>0</v>
      </c>
      <c r="I14" s="73"/>
      <c r="J14" s="46" t="s">
        <v>31</v>
      </c>
      <c r="K14" s="6"/>
      <c r="L14" s="47"/>
      <c r="M14" s="35">
        <v>7</v>
      </c>
      <c r="N14" s="17">
        <v>7</v>
      </c>
    </row>
    <row r="15" spans="1:14" ht="21" customHeight="1" x14ac:dyDescent="0.35">
      <c r="A15" s="43" t="s">
        <v>22</v>
      </c>
      <c r="B15" s="36">
        <v>0</v>
      </c>
      <c r="C15" s="13">
        <v>0</v>
      </c>
      <c r="D15" s="15">
        <v>0</v>
      </c>
      <c r="E15" s="30">
        <v>0</v>
      </c>
      <c r="F15" s="58">
        <v>0</v>
      </c>
      <c r="G15" s="58"/>
      <c r="H15" s="58">
        <v>0</v>
      </c>
      <c r="I15" s="69"/>
      <c r="J15" s="46" t="s">
        <v>32</v>
      </c>
      <c r="K15" s="6"/>
      <c r="L15" s="47"/>
      <c r="M15" s="36">
        <v>0</v>
      </c>
      <c r="N15" s="13">
        <v>0</v>
      </c>
    </row>
    <row r="16" spans="1:14" ht="21" customHeight="1" x14ac:dyDescent="0.35">
      <c r="A16" s="44" t="s">
        <v>23</v>
      </c>
      <c r="B16" s="36">
        <v>0</v>
      </c>
      <c r="C16" s="13">
        <v>0</v>
      </c>
      <c r="D16" s="15">
        <v>0</v>
      </c>
      <c r="E16" s="32">
        <v>0</v>
      </c>
      <c r="F16" s="80">
        <v>0</v>
      </c>
      <c r="G16" s="80"/>
      <c r="H16" s="80">
        <v>0</v>
      </c>
      <c r="I16" s="81"/>
      <c r="J16" s="48" t="s">
        <v>33</v>
      </c>
      <c r="K16" s="42"/>
      <c r="L16" s="49"/>
      <c r="M16" s="37">
        <v>0</v>
      </c>
      <c r="N16" s="18">
        <v>0</v>
      </c>
    </row>
    <row r="17" spans="1:14" ht="21" customHeight="1" x14ac:dyDescent="0.35">
      <c r="A17" s="44" t="s">
        <v>24</v>
      </c>
      <c r="B17" s="36">
        <v>1</v>
      </c>
      <c r="C17" s="13">
        <v>1</v>
      </c>
      <c r="D17" s="15">
        <v>1</v>
      </c>
      <c r="E17" s="32">
        <v>90.91</v>
      </c>
      <c r="F17" s="80">
        <v>100</v>
      </c>
      <c r="G17" s="80"/>
      <c r="H17" s="80">
        <v>0.12</v>
      </c>
      <c r="I17" s="81"/>
      <c r="J17" s="48" t="s">
        <v>34</v>
      </c>
      <c r="K17" s="42"/>
      <c r="L17" s="49"/>
      <c r="M17" s="37">
        <v>0</v>
      </c>
      <c r="N17" s="18">
        <v>0</v>
      </c>
    </row>
    <row r="18" spans="1:14" ht="21" customHeight="1" x14ac:dyDescent="0.35">
      <c r="A18" s="44" t="s">
        <v>25</v>
      </c>
      <c r="B18" s="36">
        <v>0</v>
      </c>
      <c r="C18" s="13">
        <v>0</v>
      </c>
      <c r="D18" s="15">
        <v>0</v>
      </c>
      <c r="E18" s="32">
        <v>0</v>
      </c>
      <c r="F18" s="80">
        <v>0</v>
      </c>
      <c r="G18" s="80"/>
      <c r="H18" s="80">
        <v>0</v>
      </c>
      <c r="I18" s="81"/>
      <c r="J18" s="48" t="s">
        <v>35</v>
      </c>
      <c r="K18" s="42"/>
      <c r="L18" s="49"/>
      <c r="M18" s="37">
        <v>0</v>
      </c>
      <c r="N18" s="18">
        <v>0</v>
      </c>
    </row>
    <row r="19" spans="1:14" ht="21" customHeight="1" x14ac:dyDescent="0.35">
      <c r="A19" s="44" t="s">
        <v>82</v>
      </c>
      <c r="B19" s="36">
        <v>2</v>
      </c>
      <c r="C19" s="13">
        <v>1</v>
      </c>
      <c r="D19" s="15">
        <v>1</v>
      </c>
      <c r="E19" s="32">
        <v>89.66</v>
      </c>
      <c r="F19" s="80">
        <v>50</v>
      </c>
      <c r="G19" s="80"/>
      <c r="H19" s="80">
        <v>0.24</v>
      </c>
      <c r="I19" s="81"/>
      <c r="J19" s="48" t="s">
        <v>36</v>
      </c>
      <c r="K19" s="42"/>
      <c r="L19" s="49"/>
      <c r="M19" s="37">
        <v>0</v>
      </c>
      <c r="N19" s="18">
        <v>0</v>
      </c>
    </row>
    <row r="20" spans="1:14" ht="21" customHeight="1" x14ac:dyDescent="0.35">
      <c r="A20" s="43" t="s">
        <v>81</v>
      </c>
      <c r="B20" s="36">
        <v>0</v>
      </c>
      <c r="C20" s="13">
        <v>0</v>
      </c>
      <c r="D20" s="15">
        <v>0</v>
      </c>
      <c r="E20" s="32">
        <v>94.12</v>
      </c>
      <c r="F20" s="80">
        <v>0</v>
      </c>
      <c r="G20" s="80"/>
      <c r="H20" s="80">
        <v>0</v>
      </c>
      <c r="I20" s="81"/>
      <c r="J20" s="48" t="s">
        <v>37</v>
      </c>
      <c r="K20" s="42"/>
      <c r="L20" s="49"/>
      <c r="M20" s="37">
        <v>4</v>
      </c>
      <c r="N20" s="18">
        <v>4</v>
      </c>
    </row>
    <row r="21" spans="1:14" ht="21" customHeight="1" x14ac:dyDescent="0.35">
      <c r="A21" s="44" t="s">
        <v>26</v>
      </c>
      <c r="B21" s="36">
        <v>0</v>
      </c>
      <c r="C21" s="13">
        <v>0</v>
      </c>
      <c r="D21" s="15">
        <v>0</v>
      </c>
      <c r="E21" s="32">
        <v>100</v>
      </c>
      <c r="F21" s="80">
        <v>0</v>
      </c>
      <c r="G21" s="80"/>
      <c r="H21" s="80">
        <v>0</v>
      </c>
      <c r="I21" s="81"/>
      <c r="J21" s="48" t="s">
        <v>38</v>
      </c>
      <c r="K21" s="42"/>
      <c r="L21" s="49"/>
      <c r="M21" s="37">
        <v>1</v>
      </c>
      <c r="N21" s="18">
        <v>1</v>
      </c>
    </row>
    <row r="22" spans="1:14" ht="21" customHeight="1" x14ac:dyDescent="0.35">
      <c r="A22" s="44" t="s">
        <v>27</v>
      </c>
      <c r="B22" s="36">
        <v>0</v>
      </c>
      <c r="C22" s="13">
        <v>0</v>
      </c>
      <c r="D22" s="15">
        <v>0</v>
      </c>
      <c r="E22" s="32">
        <v>100</v>
      </c>
      <c r="F22" s="80">
        <v>0</v>
      </c>
      <c r="G22" s="80"/>
      <c r="H22" s="80">
        <v>0</v>
      </c>
      <c r="I22" s="81"/>
      <c r="J22" s="48" t="s">
        <v>39</v>
      </c>
      <c r="K22" s="42"/>
      <c r="L22" s="49"/>
      <c r="M22" s="37">
        <v>2</v>
      </c>
      <c r="N22" s="18">
        <v>2</v>
      </c>
    </row>
    <row r="23" spans="1:14" ht="21" customHeight="1" x14ac:dyDescent="0.35">
      <c r="A23" s="44" t="s">
        <v>28</v>
      </c>
      <c r="B23" s="36">
        <v>0</v>
      </c>
      <c r="C23" s="13">
        <v>0</v>
      </c>
      <c r="D23" s="15">
        <v>0</v>
      </c>
      <c r="E23" s="32">
        <v>0</v>
      </c>
      <c r="F23" s="80">
        <v>0</v>
      </c>
      <c r="G23" s="80"/>
      <c r="H23" s="80">
        <v>0</v>
      </c>
      <c r="I23" s="81"/>
      <c r="J23" s="48" t="s">
        <v>40</v>
      </c>
      <c r="K23" s="42"/>
      <c r="L23" s="49"/>
      <c r="M23" s="37">
        <v>0</v>
      </c>
      <c r="N23" s="18">
        <v>0</v>
      </c>
    </row>
    <row r="24" spans="1:14" ht="21" customHeight="1" x14ac:dyDescent="0.35">
      <c r="A24" s="44" t="s">
        <v>29</v>
      </c>
      <c r="B24" s="36">
        <v>0</v>
      </c>
      <c r="C24" s="13">
        <v>0</v>
      </c>
      <c r="D24" s="15">
        <v>0</v>
      </c>
      <c r="E24" s="32">
        <v>0</v>
      </c>
      <c r="F24" s="80">
        <v>0</v>
      </c>
      <c r="G24" s="80"/>
      <c r="H24" s="80">
        <v>0</v>
      </c>
      <c r="I24" s="81"/>
      <c r="J24" s="48" t="s">
        <v>41</v>
      </c>
      <c r="K24" s="42"/>
      <c r="L24" s="49"/>
      <c r="M24" s="37">
        <v>0</v>
      </c>
      <c r="N24" s="18">
        <v>0</v>
      </c>
    </row>
    <row r="25" spans="1:14" ht="21" customHeight="1" x14ac:dyDescent="0.35">
      <c r="A25" s="44" t="s">
        <v>30</v>
      </c>
      <c r="B25" s="37">
        <v>1</v>
      </c>
      <c r="C25" s="18">
        <v>1</v>
      </c>
      <c r="D25" s="9">
        <v>1</v>
      </c>
      <c r="E25" s="33">
        <v>93.1</v>
      </c>
      <c r="F25" s="86">
        <v>100</v>
      </c>
      <c r="G25" s="86"/>
      <c r="H25" s="86">
        <v>0.12</v>
      </c>
      <c r="I25" s="87"/>
      <c r="J25" s="48" t="s">
        <v>42</v>
      </c>
      <c r="K25" s="42"/>
      <c r="L25" s="49"/>
      <c r="M25" s="37">
        <v>0</v>
      </c>
      <c r="N25" s="18">
        <v>0</v>
      </c>
    </row>
    <row r="26" spans="1:14" ht="21" customHeight="1" x14ac:dyDescent="0.35">
      <c r="A26" s="24" t="s">
        <v>60</v>
      </c>
      <c r="B26" s="41">
        <v>0</v>
      </c>
      <c r="C26" s="23">
        <v>0</v>
      </c>
      <c r="D26" s="23">
        <v>0</v>
      </c>
      <c r="E26" s="88"/>
      <c r="F26" s="90"/>
      <c r="G26" s="90"/>
      <c r="H26" s="90"/>
      <c r="I26" s="92"/>
      <c r="J26" s="48" t="s">
        <v>43</v>
      </c>
      <c r="K26" s="42"/>
      <c r="L26" s="49"/>
      <c r="M26" s="37">
        <v>0</v>
      </c>
      <c r="N26" s="18">
        <v>0</v>
      </c>
    </row>
    <row r="27" spans="1:14" x14ac:dyDescent="0.35">
      <c r="A27" s="22" t="s">
        <v>61</v>
      </c>
      <c r="B27" s="38">
        <v>0</v>
      </c>
      <c r="C27" s="19">
        <v>0</v>
      </c>
      <c r="D27" s="19">
        <v>0</v>
      </c>
      <c r="E27" s="89"/>
      <c r="F27" s="91"/>
      <c r="G27" s="91"/>
      <c r="H27" s="91"/>
      <c r="I27" s="93"/>
      <c r="J27" s="48" t="s">
        <v>44</v>
      </c>
      <c r="K27" s="42"/>
      <c r="L27" s="49"/>
      <c r="M27" s="37">
        <v>0</v>
      </c>
      <c r="N27" s="18">
        <v>0</v>
      </c>
    </row>
    <row r="28" spans="1:14" x14ac:dyDescent="0.35">
      <c r="A28" s="94" t="s">
        <v>0</v>
      </c>
      <c r="B28" s="94"/>
      <c r="C28" s="94"/>
      <c r="D28" s="94"/>
      <c r="E28" s="21" t="s">
        <v>1</v>
      </c>
      <c r="F28" s="97" t="s">
        <v>62</v>
      </c>
      <c r="G28" s="97"/>
      <c r="H28" s="97"/>
      <c r="I28" s="98"/>
      <c r="J28" s="48" t="s">
        <v>45</v>
      </c>
      <c r="K28" s="42"/>
      <c r="L28" s="49"/>
      <c r="M28" s="37">
        <v>0</v>
      </c>
      <c r="N28" s="18">
        <v>0</v>
      </c>
    </row>
    <row r="29" spans="1:14" x14ac:dyDescent="0.35">
      <c r="A29" s="95"/>
      <c r="B29" s="95"/>
      <c r="C29" s="95"/>
      <c r="D29" s="96"/>
      <c r="E29" s="21" t="s">
        <v>63</v>
      </c>
      <c r="F29" s="21" t="s">
        <v>63</v>
      </c>
      <c r="G29" s="97" t="s">
        <v>8</v>
      </c>
      <c r="H29" s="97"/>
      <c r="I29" s="39" t="s">
        <v>64</v>
      </c>
      <c r="J29" s="48" t="s">
        <v>46</v>
      </c>
      <c r="K29" s="42"/>
      <c r="L29" s="49"/>
      <c r="M29" s="37">
        <v>0</v>
      </c>
      <c r="N29" s="18">
        <v>0</v>
      </c>
    </row>
    <row r="30" spans="1:14" x14ac:dyDescent="0.35">
      <c r="A30" s="99" t="s">
        <v>65</v>
      </c>
      <c r="B30" s="100"/>
      <c r="C30" s="100"/>
      <c r="D30" s="101"/>
      <c r="E30" s="20">
        <f>SUM(E31:E44)</f>
        <v>2</v>
      </c>
      <c r="F30" s="20">
        <f>SUM(F31:F44)</f>
        <v>1</v>
      </c>
      <c r="G30" s="109">
        <f>SUM(G31:H44)</f>
        <v>1</v>
      </c>
      <c r="H30" s="109"/>
      <c r="I30" s="110">
        <v>50</v>
      </c>
      <c r="J30" s="48" t="s">
        <v>47</v>
      </c>
      <c r="K30" s="42"/>
      <c r="L30" s="49"/>
      <c r="M30" s="37">
        <v>1</v>
      </c>
      <c r="N30" s="18">
        <v>1</v>
      </c>
    </row>
    <row r="31" spans="1:14" x14ac:dyDescent="0.35">
      <c r="A31" s="82" t="s">
        <v>66</v>
      </c>
      <c r="B31" s="83"/>
      <c r="C31" s="83"/>
      <c r="D31" s="84"/>
      <c r="E31" s="18">
        <v>0</v>
      </c>
      <c r="F31" s="18">
        <v>0</v>
      </c>
      <c r="G31" s="85">
        <v>0</v>
      </c>
      <c r="H31" s="85"/>
      <c r="I31" s="45">
        <v>0</v>
      </c>
      <c r="J31" s="48" t="s">
        <v>48</v>
      </c>
      <c r="K31" s="42"/>
      <c r="L31" s="49"/>
      <c r="M31" s="37">
        <v>0</v>
      </c>
      <c r="N31" s="18">
        <v>0</v>
      </c>
    </row>
    <row r="32" spans="1:14" x14ac:dyDescent="0.35">
      <c r="A32" s="82" t="s">
        <v>67</v>
      </c>
      <c r="B32" s="83"/>
      <c r="C32" s="83"/>
      <c r="D32" s="84"/>
      <c r="E32" s="18">
        <v>0</v>
      </c>
      <c r="F32" s="18">
        <v>0</v>
      </c>
      <c r="G32" s="85">
        <v>0</v>
      </c>
      <c r="H32" s="85"/>
      <c r="I32" s="45">
        <v>0</v>
      </c>
      <c r="J32" s="48" t="s">
        <v>49</v>
      </c>
      <c r="K32" s="42"/>
      <c r="L32" s="49"/>
      <c r="M32" s="37">
        <v>0</v>
      </c>
      <c r="N32" s="18">
        <v>0</v>
      </c>
    </row>
    <row r="33" spans="1:14" x14ac:dyDescent="0.35">
      <c r="A33" s="82" t="s">
        <v>68</v>
      </c>
      <c r="B33" s="83"/>
      <c r="C33" s="83"/>
      <c r="D33" s="84"/>
      <c r="E33" s="18">
        <v>0</v>
      </c>
      <c r="F33" s="18">
        <v>0</v>
      </c>
      <c r="G33" s="85">
        <v>0</v>
      </c>
      <c r="H33" s="85"/>
      <c r="I33" s="45">
        <v>0</v>
      </c>
      <c r="J33" s="48" t="s">
        <v>50</v>
      </c>
      <c r="K33" s="42"/>
      <c r="L33" s="49"/>
      <c r="M33" s="37">
        <v>0</v>
      </c>
      <c r="N33" s="18">
        <v>0</v>
      </c>
    </row>
    <row r="34" spans="1:14" x14ac:dyDescent="0.35">
      <c r="A34" s="82" t="s">
        <v>69</v>
      </c>
      <c r="B34" s="83"/>
      <c r="C34" s="83"/>
      <c r="D34" s="84"/>
      <c r="E34" s="18">
        <v>0</v>
      </c>
      <c r="F34" s="18">
        <v>0</v>
      </c>
      <c r="G34" s="85">
        <v>0</v>
      </c>
      <c r="H34" s="85"/>
      <c r="I34" s="45">
        <v>0</v>
      </c>
      <c r="J34" s="48" t="s">
        <v>51</v>
      </c>
      <c r="K34" s="42"/>
      <c r="L34" s="49"/>
      <c r="M34" s="37">
        <v>1</v>
      </c>
      <c r="N34" s="18">
        <v>1</v>
      </c>
    </row>
    <row r="35" spans="1:14" x14ac:dyDescent="0.35">
      <c r="A35" s="82" t="s">
        <v>70</v>
      </c>
      <c r="B35" s="83"/>
      <c r="C35" s="83"/>
      <c r="D35" s="84"/>
      <c r="E35" s="18">
        <v>0</v>
      </c>
      <c r="F35" s="18">
        <v>0</v>
      </c>
      <c r="G35" s="85">
        <v>0</v>
      </c>
      <c r="H35" s="85"/>
      <c r="I35" s="45">
        <v>0</v>
      </c>
      <c r="J35" s="48" t="s">
        <v>52</v>
      </c>
      <c r="K35" s="42"/>
      <c r="L35" s="49"/>
      <c r="M35" s="37">
        <v>0</v>
      </c>
      <c r="N35" s="18">
        <v>0</v>
      </c>
    </row>
    <row r="36" spans="1:14" ht="21" customHeight="1" x14ac:dyDescent="0.35">
      <c r="A36" s="82" t="s">
        <v>71</v>
      </c>
      <c r="B36" s="83"/>
      <c r="C36" s="83"/>
      <c r="D36" s="84"/>
      <c r="E36" s="18">
        <v>2</v>
      </c>
      <c r="F36" s="18">
        <v>1</v>
      </c>
      <c r="G36" s="85">
        <v>1</v>
      </c>
      <c r="H36" s="85"/>
      <c r="I36" s="45">
        <v>50</v>
      </c>
      <c r="J36" s="48" t="s">
        <v>53</v>
      </c>
      <c r="K36" s="42"/>
      <c r="L36" s="49"/>
      <c r="M36" s="37">
        <v>0</v>
      </c>
      <c r="N36" s="18">
        <v>0</v>
      </c>
    </row>
    <row r="37" spans="1:14" ht="21" customHeight="1" x14ac:dyDescent="0.35">
      <c r="A37" s="82" t="s">
        <v>72</v>
      </c>
      <c r="B37" s="83"/>
      <c r="C37" s="83"/>
      <c r="D37" s="84"/>
      <c r="E37" s="18">
        <v>0</v>
      </c>
      <c r="F37" s="18">
        <v>0</v>
      </c>
      <c r="G37" s="85">
        <v>0</v>
      </c>
      <c r="H37" s="85"/>
      <c r="I37" s="45">
        <v>0</v>
      </c>
      <c r="J37" s="48" t="s">
        <v>54</v>
      </c>
      <c r="K37" s="42"/>
      <c r="L37" s="49"/>
      <c r="M37" s="37">
        <v>0</v>
      </c>
      <c r="N37" s="18">
        <v>0</v>
      </c>
    </row>
    <row r="38" spans="1:14" ht="21" customHeight="1" x14ac:dyDescent="0.35">
      <c r="A38" s="82" t="s">
        <v>73</v>
      </c>
      <c r="B38" s="83"/>
      <c r="C38" s="83"/>
      <c r="D38" s="84"/>
      <c r="E38" s="18">
        <v>0</v>
      </c>
      <c r="F38" s="18">
        <v>0</v>
      </c>
      <c r="G38" s="85">
        <v>0</v>
      </c>
      <c r="H38" s="85"/>
      <c r="I38" s="45">
        <v>0</v>
      </c>
      <c r="J38" s="48" t="s">
        <v>55</v>
      </c>
      <c r="K38" s="42"/>
      <c r="L38" s="49"/>
      <c r="M38" s="37">
        <v>0</v>
      </c>
      <c r="N38" s="18">
        <v>0</v>
      </c>
    </row>
    <row r="39" spans="1:14" x14ac:dyDescent="0.35">
      <c r="A39" s="82" t="s">
        <v>74</v>
      </c>
      <c r="B39" s="83"/>
      <c r="C39" s="83"/>
      <c r="D39" s="84"/>
      <c r="E39" s="18">
        <v>0</v>
      </c>
      <c r="F39" s="18">
        <v>0</v>
      </c>
      <c r="G39" s="85">
        <v>0</v>
      </c>
      <c r="H39" s="85"/>
      <c r="I39" s="45">
        <v>0</v>
      </c>
      <c r="J39" s="48" t="s">
        <v>56</v>
      </c>
      <c r="K39" s="42"/>
      <c r="L39" s="49"/>
      <c r="M39" s="37">
        <v>0</v>
      </c>
      <c r="N39" s="18">
        <v>0</v>
      </c>
    </row>
    <row r="40" spans="1:14" x14ac:dyDescent="0.35">
      <c r="A40" s="82" t="s">
        <v>75</v>
      </c>
      <c r="B40" s="83"/>
      <c r="C40" s="83"/>
      <c r="D40" s="84"/>
      <c r="E40" s="18">
        <v>0</v>
      </c>
      <c r="F40" s="18">
        <v>0</v>
      </c>
      <c r="G40" s="85">
        <v>0</v>
      </c>
      <c r="H40" s="85"/>
      <c r="I40" s="45">
        <v>0</v>
      </c>
      <c r="J40" s="48" t="s">
        <v>57</v>
      </c>
      <c r="K40" s="42"/>
      <c r="L40" s="49"/>
      <c r="M40" s="37">
        <v>0</v>
      </c>
      <c r="N40" s="18">
        <v>0</v>
      </c>
    </row>
    <row r="41" spans="1:14" ht="21" customHeight="1" x14ac:dyDescent="0.35">
      <c r="A41" s="82" t="s">
        <v>76</v>
      </c>
      <c r="B41" s="83"/>
      <c r="C41" s="83"/>
      <c r="D41" s="84"/>
      <c r="E41" s="18">
        <v>0</v>
      </c>
      <c r="F41" s="18">
        <v>0</v>
      </c>
      <c r="G41" s="85">
        <v>0</v>
      </c>
      <c r="H41" s="85"/>
      <c r="I41" s="45">
        <v>0</v>
      </c>
      <c r="J41" s="48" t="s">
        <v>58</v>
      </c>
      <c r="K41" s="42"/>
      <c r="L41" s="49"/>
      <c r="M41" s="37">
        <v>0</v>
      </c>
      <c r="N41" s="18">
        <v>0</v>
      </c>
    </row>
    <row r="42" spans="1:14" ht="21" customHeight="1" x14ac:dyDescent="0.35">
      <c r="A42" s="82" t="s">
        <v>77</v>
      </c>
      <c r="B42" s="83"/>
      <c r="C42" s="83"/>
      <c r="D42" s="84"/>
      <c r="E42" s="18">
        <v>0</v>
      </c>
      <c r="F42" s="18">
        <v>0</v>
      </c>
      <c r="G42" s="85">
        <v>0</v>
      </c>
      <c r="H42" s="85"/>
      <c r="I42" s="45">
        <v>0</v>
      </c>
      <c r="J42" s="48" t="s">
        <v>59</v>
      </c>
      <c r="K42" s="42"/>
      <c r="L42" s="49"/>
      <c r="M42" s="37">
        <v>0</v>
      </c>
      <c r="N42" s="18">
        <v>0</v>
      </c>
    </row>
    <row r="43" spans="1:14" ht="21" customHeight="1" x14ac:dyDescent="0.35">
      <c r="A43" s="82" t="s">
        <v>78</v>
      </c>
      <c r="B43" s="83"/>
      <c r="C43" s="83"/>
      <c r="D43" s="84"/>
      <c r="E43" s="18">
        <v>0</v>
      </c>
      <c r="F43" s="18">
        <v>0</v>
      </c>
      <c r="G43" s="85">
        <v>0</v>
      </c>
      <c r="H43" s="85"/>
      <c r="I43" s="45">
        <v>0</v>
      </c>
      <c r="J43" s="99" t="s">
        <v>80</v>
      </c>
      <c r="K43" s="100"/>
      <c r="L43" s="101"/>
      <c r="M43" s="40">
        <v>0</v>
      </c>
      <c r="N43" s="20">
        <v>0</v>
      </c>
    </row>
    <row r="44" spans="1:14" x14ac:dyDescent="0.35">
      <c r="A44" s="102" t="s">
        <v>79</v>
      </c>
      <c r="B44" s="103"/>
      <c r="C44" s="103"/>
      <c r="D44" s="104"/>
      <c r="E44" s="19">
        <v>0</v>
      </c>
      <c r="F44" s="19">
        <v>0</v>
      </c>
      <c r="G44" s="105">
        <v>0</v>
      </c>
      <c r="H44" s="105"/>
      <c r="I44" s="33">
        <v>0</v>
      </c>
      <c r="J44" s="104"/>
      <c r="K44" s="106"/>
      <c r="L44" s="106"/>
      <c r="M44" s="20"/>
      <c r="N44" s="20"/>
    </row>
    <row r="45" spans="1:14" x14ac:dyDescent="0.35">
      <c r="A45" s="107" t="s">
        <v>92</v>
      </c>
      <c r="B45" s="107"/>
      <c r="C45" s="107"/>
      <c r="D45" s="107"/>
      <c r="E45" s="108"/>
      <c r="F45" s="108"/>
      <c r="G45" s="108"/>
      <c r="H45" s="108"/>
      <c r="I45" s="108"/>
      <c r="J45" s="107"/>
      <c r="K45" s="107"/>
      <c r="L45" s="107"/>
      <c r="M45" s="107"/>
      <c r="N45" s="107"/>
    </row>
  </sheetData>
  <mergeCells count="98">
    <mergeCell ref="J43:L43"/>
    <mergeCell ref="A44:D44"/>
    <mergeCell ref="G44:H44"/>
    <mergeCell ref="J44:L44"/>
    <mergeCell ref="A45:N45"/>
    <mergeCell ref="A41:D41"/>
    <mergeCell ref="G41:H41"/>
    <mergeCell ref="A42:D42"/>
    <mergeCell ref="G42:H42"/>
    <mergeCell ref="A43:D43"/>
    <mergeCell ref="G43:H43"/>
    <mergeCell ref="A38:D38"/>
    <mergeCell ref="G38:H38"/>
    <mergeCell ref="A39:D39"/>
    <mergeCell ref="G39:H39"/>
    <mergeCell ref="A40:D40"/>
    <mergeCell ref="G40:H40"/>
    <mergeCell ref="A35:D35"/>
    <mergeCell ref="G35:H35"/>
    <mergeCell ref="A36:D36"/>
    <mergeCell ref="G36:H36"/>
    <mergeCell ref="A37:D37"/>
    <mergeCell ref="G37:H37"/>
    <mergeCell ref="A32:D32"/>
    <mergeCell ref="G32:H32"/>
    <mergeCell ref="A33:D33"/>
    <mergeCell ref="G33:H33"/>
    <mergeCell ref="A34:D34"/>
    <mergeCell ref="G34:H34"/>
    <mergeCell ref="A31:D31"/>
    <mergeCell ref="G31:H31"/>
    <mergeCell ref="F24:G24"/>
    <mergeCell ref="H24:I24"/>
    <mergeCell ref="F25:G25"/>
    <mergeCell ref="H25:I25"/>
    <mergeCell ref="E26:E27"/>
    <mergeCell ref="F26:G27"/>
    <mergeCell ref="H26:I27"/>
    <mergeCell ref="A28:D29"/>
    <mergeCell ref="F28:I28"/>
    <mergeCell ref="G29:H29"/>
    <mergeCell ref="A30:D30"/>
    <mergeCell ref="G30:H30"/>
    <mergeCell ref="F21:G21"/>
    <mergeCell ref="H21:I21"/>
    <mergeCell ref="F22:G22"/>
    <mergeCell ref="H22:I22"/>
    <mergeCell ref="F23:G23"/>
    <mergeCell ref="H23:I23"/>
    <mergeCell ref="F18:G18"/>
    <mergeCell ref="H18:I18"/>
    <mergeCell ref="F19:G19"/>
    <mergeCell ref="H19:I19"/>
    <mergeCell ref="F20:G20"/>
    <mergeCell ref="H20:I20"/>
    <mergeCell ref="F15:G15"/>
    <mergeCell ref="H15:I15"/>
    <mergeCell ref="F16:G16"/>
    <mergeCell ref="H16:I16"/>
    <mergeCell ref="F17:G17"/>
    <mergeCell ref="H17:I17"/>
    <mergeCell ref="N11:N12"/>
    <mergeCell ref="F13:G13"/>
    <mergeCell ref="H13:I13"/>
    <mergeCell ref="J13:L13"/>
    <mergeCell ref="F14:G14"/>
    <mergeCell ref="H14:I14"/>
    <mergeCell ref="J10:L12"/>
    <mergeCell ref="M10:N10"/>
    <mergeCell ref="F11:G12"/>
    <mergeCell ref="H11:I12"/>
    <mergeCell ref="M11:M12"/>
    <mergeCell ref="A11:A12"/>
    <mergeCell ref="B11:B12"/>
    <mergeCell ref="C11:C12"/>
    <mergeCell ref="D11:D12"/>
    <mergeCell ref="E11:E12"/>
    <mergeCell ref="F8:G8"/>
    <mergeCell ref="H8:I8"/>
    <mergeCell ref="F9:G9"/>
    <mergeCell ref="H9:I9"/>
    <mergeCell ref="F10:G10"/>
    <mergeCell ref="H10:I10"/>
    <mergeCell ref="F5:G5"/>
    <mergeCell ref="H5:I5"/>
    <mergeCell ref="F6:G6"/>
    <mergeCell ref="H6:I6"/>
    <mergeCell ref="F7:G7"/>
    <mergeCell ref="H7:I7"/>
    <mergeCell ref="A1:J1"/>
    <mergeCell ref="A2:I2"/>
    <mergeCell ref="J2:N2"/>
    <mergeCell ref="A3:A4"/>
    <mergeCell ref="C3:D3"/>
    <mergeCell ref="F3:G4"/>
    <mergeCell ref="H3:I4"/>
    <mergeCell ref="J3:J4"/>
    <mergeCell ref="L3:N3"/>
  </mergeCells>
  <pageMargins left="0.25" right="0.25" top="0.75" bottom="0.75" header="0.3" footer="0.3"/>
  <pageSetup paperSize="9" scale="46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เพชรเกษม ธุรการ.ป.</dc:creator>
  <cp:lastModifiedBy>ฟอร์ซ</cp:lastModifiedBy>
  <cp:lastPrinted>2026-06-09T02:29:15Z</cp:lastPrinted>
  <dcterms:created xsi:type="dcterms:W3CDTF">2024-02-21T10:25:47Z</dcterms:created>
  <dcterms:modified xsi:type="dcterms:W3CDTF">2026-06-09T02:29:19Z</dcterms:modified>
</cp:coreProperties>
</file>